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xample" sheetId="1" r:id="rId4"/>
    <sheet state="visible" name="Estimated Forgiveness" sheetId="2" r:id="rId5"/>
  </sheets>
  <definedNames/>
  <calcPr/>
  <extLst>
    <ext uri="GoogleSheetsCustomDataVersion1">
      <go:sheetsCustomData xmlns:go="http://customooxmlschemas.google.com/" r:id="rId6" roundtripDataSignature="AMtx7mgiIf/bE9jW/TUb3vXVlQxMk48UoQ=="/>
    </ext>
  </extLst>
</workbook>
</file>

<file path=xl/sharedStrings.xml><?xml version="1.0" encoding="utf-8"?>
<sst xmlns="http://schemas.openxmlformats.org/spreadsheetml/2006/main" count="96" uniqueCount="48">
  <si>
    <t>Paycheck Protection Program</t>
  </si>
  <si>
    <t>Estimated Maximum Loan Availability and Forgiveness Amount</t>
  </si>
  <si>
    <t xml:space="preserve">Maximum Loan Amount  </t>
  </si>
  <si>
    <t>Represents the maximum amount a qualified borrower may apply for.</t>
  </si>
  <si>
    <t xml:space="preserve">Annual </t>
  </si>
  <si>
    <t>Average Monthly</t>
  </si>
  <si>
    <t>Maximium Loan Amount:</t>
  </si>
  <si>
    <t xml:space="preserve">  Payroll Costs:*</t>
  </si>
  <si>
    <t xml:space="preserve">    Salaries, wages, commissions, vacation and sick pay (not to exceed $100K</t>
  </si>
  <si>
    <t>*Do NOT include wages paid to 1099 Employees</t>
  </si>
  <si>
    <t xml:space="preserve">      per employee) other than qualified sick or family leave</t>
  </si>
  <si>
    <t xml:space="preserve">    Group Health Insurance</t>
  </si>
  <si>
    <t xml:space="preserve">    Retirement Benefit Costs</t>
  </si>
  <si>
    <t xml:space="preserve">    State/Local Taxes on Employee Compensation (i.e., employer U.C. tax)</t>
  </si>
  <si>
    <t xml:space="preserve">    Self-Employed Income not to exceed $100K per year</t>
  </si>
  <si>
    <t xml:space="preserve">      per self-employed prorated for the period February 15, 2020 to June 30, 2020</t>
  </si>
  <si>
    <t>Subtotal</t>
  </si>
  <si>
    <t>a)</t>
  </si>
  <si>
    <t>MAXIMUM LOAN AMOUNT [Lesser of a) or $10 million]</t>
  </si>
  <si>
    <t>b)</t>
  </si>
  <si>
    <t>Loan Forgiveness Amount</t>
  </si>
  <si>
    <t>Represents the maximum amount a qualifed borrower may have forgiven.</t>
  </si>
  <si>
    <t>Estimated Costs to be incurred during the "Covered" Period (04/10/2020 - 06/08/2020):</t>
  </si>
  <si>
    <t xml:space="preserve">Payroll Costs </t>
  </si>
  <si>
    <t>*This is your total payroll including those over $100,000 at their full salary</t>
  </si>
  <si>
    <t>Earnings from Self-Employment (if applicable)</t>
  </si>
  <si>
    <t>Rent</t>
  </si>
  <si>
    <t>Utiltities</t>
  </si>
  <si>
    <t xml:space="preserve">Interest on Covered Mortgages (on real or personal property) </t>
  </si>
  <si>
    <t>Tentative Loan Forgiveness (before required reductions)</t>
  </si>
  <si>
    <t>LESS:  Required Reductions in Loan Forgiveness:</t>
  </si>
  <si>
    <t xml:space="preserve">            Number of Employees:</t>
  </si>
  <si>
    <t xml:space="preserve">            Monthly Average Full Time Equivalent ("FTE") Employees for the </t>
  </si>
  <si>
    <t xml:space="preserve">               Covered Period (8 weeks following origination of the covered loan)**</t>
  </si>
  <si>
    <t xml:space="preserve">            Lesser of (at borrower's choice):</t>
  </si>
  <si>
    <t xml:space="preserve">               Monthly Average FTE's for the period February 15 to June 30, 2019</t>
  </si>
  <si>
    <t xml:space="preserve">               Monthly Average FTE's for the period January 1 to February 29, 2020**</t>
  </si>
  <si>
    <t>**  A reduction in FTE's  between February 15th and April 27th, 2020 is disregarded if the reduction is eliminated by June 30, 2020 for purposes of the reduction in number of employees and/or compensation.</t>
  </si>
  <si>
    <t xml:space="preserve">            % Reduction</t>
  </si>
  <si>
    <t xml:space="preserve">            Compensation Reduction:</t>
  </si>
  <si>
    <t xml:space="preserve">            Individual Employee Compensation Reduction in Excess of 25%</t>
  </si>
  <si>
    <t xml:space="preserve">               Compared to the Most Recent Full Quarter Before Origination of Loan***</t>
  </si>
  <si>
    <t xml:space="preserve">*** Compensation Reduction does not apply to any employee who, during any pay period in 2019, wages or salary at an annualized rate of pay in an amount of more than $100,000. </t>
  </si>
  <si>
    <t xml:space="preserve">            Tentative Loan Forgiveness</t>
  </si>
  <si>
    <t>c)</t>
  </si>
  <si>
    <t>TOTAL LOAN FORGIVENESS [lesser of b) or c) above]</t>
  </si>
  <si>
    <t>d)</t>
  </si>
  <si>
    <t>BALANCE OF LOAN NOT FORGIVEN (if any)</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</si>
</sst>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 #,##0_);_(* \(#,##0\);_(* &quot;-&quot;??_);_(@_)"/>
    <numFmt numFmtId="165" formatCode="_(&quot;$&quot;* #,##0_);_(&quot;$&quot;* \(#,##0\);_(&quot;$&quot;* &quot;-&quot;??_);_(@_)"/>
    <numFmt numFmtId="166" formatCode="&quot;$&quot;#,##0"/>
    <numFmt numFmtId="167" formatCode="_(* #,##0.0_);_(* \(#,##0.0\);_(* &quot;-&quot;??_);_(@_)"/>
    <numFmt numFmtId="168" formatCode="_(&quot;$&quot;* #,##0.00_);_(&quot;$&quot;* \(#,##0.00\);_(&quot;$&quot;* &quot;-&quot;??_);_(@_)"/>
  </numFmts>
  <fonts count="15">
    <font>
      <sz val="11.0"/>
      <color theme="1"/>
      <name val="Arial"/>
    </font>
    <font>
      <b/>
      <sz val="12.0"/>
      <color theme="1"/>
      <name val="Calibri"/>
    </font>
    <font>
      <sz val="11.0"/>
      <color theme="1"/>
    </font>
    <font>
      <sz val="11.0"/>
      <color theme="1"/>
      <name val="Calibri"/>
    </font>
    <font/>
    <font>
      <i/>
      <sz val="11.0"/>
      <color theme="1"/>
      <name val="Calibri"/>
    </font>
    <font>
      <b/>
      <sz val="11.0"/>
      <color theme="1"/>
      <name val="Calibri"/>
    </font>
    <font>
      <b/>
      <sz val="11.0"/>
      <color rgb="FFFF0000"/>
    </font>
    <font>
      <b/>
      <sz val="11.0"/>
      <color rgb="FFFF0000"/>
      <name val="Calibri"/>
    </font>
    <font>
      <b/>
      <i/>
      <sz val="11.0"/>
      <color theme="1"/>
      <name val="Calibri"/>
    </font>
    <font>
      <i/>
      <sz val="11.0"/>
      <color theme="1"/>
    </font>
    <font>
      <b/>
      <sz val="11.0"/>
      <color theme="1"/>
    </font>
    <font>
      <sz val="11.0"/>
      <color rgb="FFFF0000"/>
    </font>
    <font>
      <i/>
      <sz val="8.0"/>
      <color theme="1"/>
      <name val="Calibri"/>
    </font>
    <font>
      <sz val="11.0"/>
      <color rgb="FFFF0000"/>
      <name val="Calibri"/>
    </font>
  </fonts>
  <fills count="4">
    <fill>
      <patternFill patternType="none"/>
    </fill>
    <fill>
      <patternFill patternType="lightGray"/>
    </fill>
    <fill>
      <patternFill patternType="solid">
        <fgColor rgb="FFFFFF00"/>
        <bgColor rgb="FFFFFF00"/>
      </patternFill>
    </fill>
    <fill>
      <patternFill patternType="solid">
        <fgColor rgb="FFE2EFD9"/>
        <bgColor rgb="FFE2EFD9"/>
      </patternFill>
    </fill>
  </fills>
  <borders count="8">
    <border/>
    <border>
      <top style="thin">
        <color rgb="FF000000"/>
      </top>
      <bottom style="thin">
        <color rgb="FF000000"/>
      </bottom>
    </border>
    <border>
      <top style="thin">
        <color rgb="FF000000"/>
      </top>
    </border>
    <border>
      <left/>
      <right/>
      <top/>
      <bottom/>
    </border>
    <border>
      <bottom style="thin">
        <color rgb="FF000000"/>
      </bottom>
    </border>
    <border>
      <left/>
      <right/>
      <top/>
      <bottom style="double">
        <color rgb="FF000000"/>
      </bottom>
    </border>
    <border>
      <left/>
      <right/>
      <top/>
      <bottom style="thin">
        <color rgb="FF000000"/>
      </bottom>
    </border>
    <border>
      <bottom style="double">
        <color rgb="FF000000"/>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0" fillId="0" fontId="1" numFmtId="164" xfId="0" applyAlignment="1" applyFont="1" applyNumberFormat="1">
      <alignment horizontal="center"/>
    </xf>
    <xf borderId="0" fillId="0" fontId="2" numFmtId="164" xfId="0" applyAlignment="1" applyFont="1" applyNumberFormat="1">
      <alignment shrinkToFit="0" wrapText="1"/>
    </xf>
    <xf borderId="0" fillId="0" fontId="3" numFmtId="164" xfId="0" applyFont="1" applyNumberFormat="1"/>
    <xf borderId="1" fillId="0" fontId="1" numFmtId="164" xfId="0" applyAlignment="1" applyBorder="1" applyFont="1" applyNumberFormat="1">
      <alignment horizontal="center"/>
    </xf>
    <xf borderId="1" fillId="0" fontId="4" numFmtId="0" xfId="0" applyBorder="1" applyFont="1"/>
    <xf borderId="2" fillId="0" fontId="5" numFmtId="164" xfId="0" applyAlignment="1" applyBorder="1" applyFont="1" applyNumberFormat="1">
      <alignment horizontal="center"/>
    </xf>
    <xf borderId="2" fillId="0" fontId="4" numFmtId="0" xfId="0" applyBorder="1" applyFont="1"/>
    <xf borderId="0" fillId="0" fontId="5" numFmtId="164" xfId="0" applyAlignment="1" applyFont="1" applyNumberFormat="1">
      <alignment horizontal="center"/>
    </xf>
    <xf borderId="0" fillId="0" fontId="6" numFmtId="164" xfId="0" applyAlignment="1" applyFont="1" applyNumberFormat="1">
      <alignment horizontal="center"/>
    </xf>
    <xf borderId="0" fillId="0" fontId="6" numFmtId="164" xfId="0" applyAlignment="1" applyFont="1" applyNumberFormat="1">
      <alignment horizontal="center" shrinkToFit="0" wrapText="1"/>
    </xf>
    <xf borderId="0" fillId="0" fontId="6" numFmtId="164" xfId="0" applyFont="1" applyNumberFormat="1"/>
    <xf borderId="0" fillId="0" fontId="3" numFmtId="165" xfId="0" applyFont="1" applyNumberFormat="1"/>
    <xf borderId="0" fillId="0" fontId="7" numFmtId="164" xfId="0" applyAlignment="1" applyFont="1" applyNumberFormat="1">
      <alignment shrinkToFit="0" wrapText="1"/>
    </xf>
    <xf borderId="3" fillId="2" fontId="3" numFmtId="165" xfId="0" applyBorder="1" applyFill="1" applyFont="1" applyNumberFormat="1"/>
    <xf borderId="0" fillId="0" fontId="3" numFmtId="166" xfId="0" applyFont="1" applyNumberFormat="1"/>
    <xf borderId="3" fillId="2" fontId="3" numFmtId="164" xfId="0" applyBorder="1" applyFont="1" applyNumberFormat="1"/>
    <xf borderId="0" fillId="0" fontId="8" numFmtId="164" xfId="0" applyFont="1" applyNumberFormat="1"/>
    <xf borderId="4" fillId="0" fontId="3" numFmtId="167" xfId="0" applyBorder="1" applyFont="1" applyNumberFormat="1"/>
    <xf borderId="0" fillId="0" fontId="5" numFmtId="164" xfId="0" applyFont="1" applyNumberFormat="1"/>
    <xf borderId="0" fillId="0" fontId="3" numFmtId="168" xfId="0" applyFont="1" applyNumberFormat="1"/>
    <xf quotePrefix="1" borderId="0" fillId="0" fontId="9" numFmtId="164" xfId="0" applyAlignment="1" applyFont="1" applyNumberFormat="1">
      <alignment horizontal="right"/>
    </xf>
    <xf borderId="0" fillId="0" fontId="5" numFmtId="165" xfId="0" applyFont="1" applyNumberFormat="1"/>
    <xf borderId="0" fillId="0" fontId="10" numFmtId="164" xfId="0" applyAlignment="1" applyFont="1" applyNumberFormat="1">
      <alignment shrinkToFit="0" wrapText="1"/>
    </xf>
    <xf borderId="0" fillId="0" fontId="3" numFmtId="164" xfId="0" applyAlignment="1" applyFont="1" applyNumberFormat="1">
      <alignment horizontal="right"/>
    </xf>
    <xf borderId="3" fillId="3" fontId="6" numFmtId="164" xfId="0" applyBorder="1" applyFill="1" applyFont="1" applyNumberFormat="1"/>
    <xf borderId="3" fillId="3" fontId="9" numFmtId="164" xfId="0" applyAlignment="1" applyBorder="1" applyFont="1" applyNumberFormat="1">
      <alignment horizontal="right"/>
    </xf>
    <xf borderId="5" fillId="3" fontId="6" numFmtId="165" xfId="0" applyBorder="1" applyFont="1" applyNumberFormat="1"/>
    <xf borderId="0" fillId="0" fontId="11" numFmtId="164" xfId="0" applyAlignment="1" applyFont="1" applyNumberFormat="1">
      <alignment shrinkToFit="0" wrapText="1"/>
    </xf>
    <xf borderId="0" fillId="0" fontId="3" numFmtId="164" xfId="0" applyAlignment="1" applyFont="1" applyNumberFormat="1">
      <alignment horizontal="left"/>
    </xf>
    <xf borderId="3" fillId="2" fontId="3" numFmtId="166" xfId="0" applyBorder="1" applyFont="1" applyNumberFormat="1"/>
    <xf borderId="0" fillId="0" fontId="12" numFmtId="164" xfId="0" applyAlignment="1" applyFont="1" applyNumberFormat="1">
      <alignment shrinkToFit="0" wrapText="1"/>
    </xf>
    <xf borderId="0" fillId="0" fontId="3" numFmtId="164" xfId="0" applyAlignment="1" applyFont="1" applyNumberFormat="1">
      <alignment horizontal="left" shrinkToFit="0" vertical="center" wrapText="1"/>
    </xf>
    <xf borderId="0" fillId="0" fontId="3" numFmtId="164" xfId="0" applyAlignment="1" applyFont="1" applyNumberFormat="1">
      <alignment shrinkToFit="0" vertical="center" wrapText="1"/>
    </xf>
    <xf borderId="6" fillId="2" fontId="3" numFmtId="166" xfId="0" applyAlignment="1" applyBorder="1" applyFont="1" applyNumberFormat="1">
      <alignment shrinkToFit="0" vertical="center" wrapText="1"/>
    </xf>
    <xf borderId="0" fillId="0" fontId="2" numFmtId="164" xfId="0" applyAlignment="1" applyFont="1" applyNumberFormat="1">
      <alignment shrinkToFit="0" vertical="center" wrapText="1"/>
    </xf>
    <xf borderId="0" fillId="0" fontId="6" numFmtId="164" xfId="0" applyAlignment="1" applyFont="1" applyNumberFormat="1">
      <alignment horizontal="left" shrinkToFit="0" vertical="center" wrapText="1"/>
    </xf>
    <xf borderId="0" fillId="0" fontId="6" numFmtId="164" xfId="0" applyAlignment="1" applyFont="1" applyNumberFormat="1">
      <alignment shrinkToFit="0" vertical="center" wrapText="1"/>
    </xf>
    <xf borderId="0" fillId="0" fontId="6" numFmtId="166" xfId="0" applyAlignment="1" applyFont="1" applyNumberFormat="1">
      <alignment shrinkToFit="0" vertical="center" wrapText="1"/>
    </xf>
    <xf borderId="0" fillId="0" fontId="11" numFmtId="164" xfId="0" applyAlignment="1" applyFont="1" applyNumberFormat="1">
      <alignment shrinkToFit="0" vertical="center" wrapText="1"/>
    </xf>
    <xf borderId="0" fillId="0" fontId="9" numFmtId="164" xfId="0" applyAlignment="1" applyFont="1" applyNumberFormat="1">
      <alignment horizontal="left" shrinkToFit="0" vertical="center" wrapText="1"/>
    </xf>
    <xf borderId="0" fillId="0" fontId="5" numFmtId="164" xfId="0" applyAlignment="1" applyFont="1" applyNumberFormat="1">
      <alignment horizontal="left" shrinkToFit="0" vertical="center" wrapText="1"/>
    </xf>
    <xf borderId="0" fillId="0" fontId="3" numFmtId="164" xfId="0" applyAlignment="1" applyFont="1" applyNumberFormat="1">
      <alignment horizontal="left" vertical="center"/>
    </xf>
    <xf borderId="0" fillId="0" fontId="13" numFmtId="164" xfId="0" applyAlignment="1" applyFont="1" applyNumberFormat="1">
      <alignment horizontal="center"/>
    </xf>
    <xf borderId="3" fillId="2" fontId="3" numFmtId="164" xfId="0" applyAlignment="1" applyBorder="1" applyFont="1" applyNumberFormat="1">
      <alignment horizontal="left" shrinkToFit="0" vertical="center" wrapText="1"/>
    </xf>
    <xf borderId="3" fillId="2" fontId="3" numFmtId="164" xfId="0" applyAlignment="1" applyBorder="1" applyFont="1" applyNumberFormat="1">
      <alignment horizontal="center"/>
    </xf>
    <xf borderId="0" fillId="0" fontId="8" numFmtId="164" xfId="0" applyAlignment="1" applyFont="1" applyNumberFormat="1">
      <alignment horizontal="left" shrinkToFit="0" vertical="center" wrapText="1"/>
    </xf>
    <xf borderId="0" fillId="0" fontId="3" numFmtId="10" xfId="0" applyAlignment="1" applyFont="1" applyNumberFormat="1">
      <alignment horizontal="right" shrinkToFit="0" vertical="center" wrapText="1"/>
    </xf>
    <xf borderId="3" fillId="2" fontId="6" numFmtId="164" xfId="0" applyBorder="1" applyFont="1" applyNumberFormat="1"/>
    <xf borderId="3" fillId="2" fontId="3" numFmtId="168" xfId="0" applyBorder="1" applyFont="1" applyNumberFormat="1"/>
    <xf borderId="0" fillId="0" fontId="8" numFmtId="164" xfId="0" applyAlignment="1" applyFont="1" applyNumberFormat="1">
      <alignment horizontal="left" shrinkToFit="0" wrapText="1"/>
    </xf>
    <xf borderId="0" fillId="0" fontId="9" numFmtId="164" xfId="0" applyAlignment="1" applyFont="1" applyNumberFormat="1">
      <alignment horizontal="right"/>
    </xf>
    <xf borderId="1" fillId="0" fontId="5" numFmtId="165" xfId="0" applyBorder="1" applyFont="1" applyNumberFormat="1"/>
    <xf borderId="0" fillId="0" fontId="14" numFmtId="164" xfId="0" applyFont="1" applyNumberFormat="1"/>
    <xf borderId="7" fillId="0" fontId="6" numFmtId="165" xfId="0" applyBorder="1" applyFont="1" applyNumberFormat="1"/>
    <xf borderId="0" fillId="0" fontId="6" numFmtId="165" xfId="0" applyFont="1" applyNumberFormat="1"/>
    <xf borderId="6" fillId="2" fontId="3" numFmtId="164" xfId="0" applyAlignment="1" applyBorder="1" applyFont="1" applyNumberFormat="1">
      <alignment shrinkToFit="0" vertical="center" wrapText="1"/>
    </xf>
    <xf borderId="0" fillId="0" fontId="6" numFmtId="165" xfId="0" applyAlignment="1" applyFont="1" applyNumberFormat="1">
      <alignment shrinkToFit="0" vertical="center" wrapText="1"/>
    </xf>
    <xf borderId="0" fillId="0" fontId="14" numFmtId="164" xfId="0" applyAlignment="1" applyFont="1" applyNumberForma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3638550</xdr:colOff>
      <xdr:row>50</xdr:row>
      <xdr:rowOff>990600</xdr:rowOff>
    </xdr:from>
    <xdr:ext cx="190500" cy="266700"/>
    <xdr:sp>
      <xdr:nvSpPr>
        <xdr:cNvPr id="3" name="Shape 3"/>
        <xdr:cNvSpPr txBox="1"/>
      </xdr:nvSpPr>
      <xdr:spPr>
        <a:xfrm>
          <a:off x="5253635" y="3647720"/>
          <a:ext cx="184731" cy="26456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0</xdr:col>
      <xdr:colOff>28575</xdr:colOff>
      <xdr:row>49</xdr:row>
      <xdr:rowOff>142875</xdr:rowOff>
    </xdr:from>
    <xdr:ext cx="6934200" cy="1524000"/>
    <xdr:sp>
      <xdr:nvSpPr>
        <xdr:cNvPr id="4" name="Shape 4"/>
        <xdr:cNvSpPr txBox="1"/>
      </xdr:nvSpPr>
      <xdr:spPr>
        <a:xfrm>
          <a:off x="1883663" y="3022763"/>
          <a:ext cx="6924675" cy="1514475"/>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Calibri"/>
              <a:ea typeface="Calibri"/>
              <a:cs typeface="Calibri"/>
              <a:sym typeface="Calibri"/>
            </a:rPr>
            <a:t>____________________________________________		______________________</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Signature of Authorized</a:t>
          </a:r>
          <a:r>
            <a:rPr lang="en-US" sz="1100">
              <a:solidFill>
                <a:schemeClr val="dk1"/>
              </a:solidFill>
              <a:latin typeface="Calibri"/>
              <a:ea typeface="Calibri"/>
              <a:cs typeface="Calibri"/>
              <a:sym typeface="Calibri"/>
            </a:rPr>
            <a:t> Respresentative of Applicant		Date</a:t>
          </a:r>
          <a:endParaRPr sz="1100"/>
        </a:p>
        <a:p>
          <a:pPr indent="0" lvl="0" marL="0" rtl="0" algn="l">
            <a:spcBef>
              <a:spcPts val="0"/>
            </a:spcBef>
            <a:spcAft>
              <a:spcPts val="0"/>
            </a:spcAft>
            <a:buNone/>
          </a:pPr>
          <a:r>
            <a:t/>
          </a:r>
          <a:endParaRPr sz="11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Calibri"/>
              <a:ea typeface="Calibri"/>
              <a:cs typeface="Calibri"/>
              <a:sym typeface="Calibri"/>
            </a:rPr>
            <a:t>_________________________________			_______________________</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Print</a:t>
          </a:r>
          <a:r>
            <a:rPr lang="en-US" sz="1100">
              <a:solidFill>
                <a:schemeClr val="dk1"/>
              </a:solidFill>
              <a:latin typeface="Calibri"/>
              <a:ea typeface="Calibri"/>
              <a:cs typeface="Calibri"/>
              <a:sym typeface="Calibri"/>
            </a:rPr>
            <a:t> Name					Title</a:t>
          </a: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3638550</xdr:colOff>
      <xdr:row>50</xdr:row>
      <xdr:rowOff>990600</xdr:rowOff>
    </xdr:from>
    <xdr:ext cx="190500" cy="266700"/>
    <xdr:sp>
      <xdr:nvSpPr>
        <xdr:cNvPr id="3" name="Shape 3"/>
        <xdr:cNvSpPr txBox="1"/>
      </xdr:nvSpPr>
      <xdr:spPr>
        <a:xfrm>
          <a:off x="5253635" y="3647720"/>
          <a:ext cx="184731" cy="26456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0</xdr:col>
      <xdr:colOff>28575</xdr:colOff>
      <xdr:row>49</xdr:row>
      <xdr:rowOff>142875</xdr:rowOff>
    </xdr:from>
    <xdr:ext cx="6934200" cy="1524000"/>
    <xdr:sp>
      <xdr:nvSpPr>
        <xdr:cNvPr id="5" name="Shape 5"/>
        <xdr:cNvSpPr txBox="1"/>
      </xdr:nvSpPr>
      <xdr:spPr>
        <a:xfrm>
          <a:off x="1883663" y="3022763"/>
          <a:ext cx="6924675" cy="1514475"/>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Calibri"/>
              <a:ea typeface="Calibri"/>
              <a:cs typeface="Calibri"/>
              <a:sym typeface="Calibri"/>
            </a:rPr>
            <a:t>____________________________________________		______________________</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Signature of Authorized</a:t>
          </a:r>
          <a:r>
            <a:rPr lang="en-US" sz="1100">
              <a:solidFill>
                <a:schemeClr val="dk1"/>
              </a:solidFill>
              <a:latin typeface="Calibri"/>
              <a:ea typeface="Calibri"/>
              <a:cs typeface="Calibri"/>
              <a:sym typeface="Calibri"/>
            </a:rPr>
            <a:t> Respresentative of Applicant		Date</a:t>
          </a:r>
          <a:endParaRPr sz="1100"/>
        </a:p>
        <a:p>
          <a:pPr indent="0" lvl="0" marL="0" rtl="0" algn="l">
            <a:spcBef>
              <a:spcPts val="0"/>
            </a:spcBef>
            <a:spcAft>
              <a:spcPts val="0"/>
            </a:spcAft>
            <a:buNone/>
          </a:pPr>
          <a:r>
            <a:t/>
          </a:r>
          <a:endParaRPr sz="11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Calibri"/>
              <a:ea typeface="Calibri"/>
              <a:cs typeface="Calibri"/>
              <a:sym typeface="Calibri"/>
            </a:rPr>
            <a:t>_________________________________			_______________________</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Print</a:t>
          </a:r>
          <a:r>
            <a:rPr lang="en-US" sz="1100">
              <a:solidFill>
                <a:schemeClr val="dk1"/>
              </a:solidFill>
              <a:latin typeface="Calibri"/>
              <a:ea typeface="Calibri"/>
              <a:cs typeface="Calibri"/>
              <a:sym typeface="Calibri"/>
            </a:rPr>
            <a:t> Name					Title</a:t>
          </a:r>
          <a:endParaRPr sz="11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0.13"/>
    <col customWidth="1" min="2" max="2" width="8.5"/>
    <col customWidth="1" min="3" max="3" width="11.25"/>
    <col customWidth="1" min="4" max="4" width="11.5"/>
    <col customWidth="1" min="5" max="5" width="37.75"/>
  </cols>
  <sheetData>
    <row r="1">
      <c r="A1" s="1" t="s">
        <v>0</v>
      </c>
      <c r="E1" s="2"/>
    </row>
    <row r="2">
      <c r="A2" s="1" t="s">
        <v>1</v>
      </c>
      <c r="E2" s="2"/>
    </row>
    <row r="3">
      <c r="A3" s="3"/>
      <c r="B3" s="3"/>
      <c r="C3" s="3"/>
      <c r="D3" s="3"/>
      <c r="E3" s="2"/>
    </row>
    <row r="4">
      <c r="A4" s="4" t="s">
        <v>2</v>
      </c>
      <c r="B4" s="5"/>
      <c r="C4" s="5"/>
      <c r="D4" s="5"/>
      <c r="E4" s="2"/>
    </row>
    <row r="5">
      <c r="A5" s="6" t="s">
        <v>3</v>
      </c>
      <c r="B5" s="7"/>
      <c r="C5" s="7"/>
      <c r="D5" s="7"/>
      <c r="E5" s="2"/>
    </row>
    <row r="6">
      <c r="A6" s="8"/>
      <c r="B6" s="8"/>
      <c r="C6" s="9" t="s">
        <v>4</v>
      </c>
      <c r="D6" s="10" t="s">
        <v>5</v>
      </c>
      <c r="E6" s="2"/>
    </row>
    <row r="7">
      <c r="A7" s="11" t="s">
        <v>6</v>
      </c>
      <c r="B7" s="3"/>
      <c r="C7" s="3"/>
      <c r="D7" s="3"/>
      <c r="E7" s="2"/>
    </row>
    <row r="8">
      <c r="A8" s="3" t="s">
        <v>7</v>
      </c>
      <c r="B8" s="3"/>
      <c r="C8" s="3"/>
      <c r="D8" s="3"/>
      <c r="E8" s="2"/>
    </row>
    <row r="9">
      <c r="A9" s="3" t="s">
        <v>8</v>
      </c>
      <c r="B9" s="3"/>
      <c r="C9" s="12"/>
      <c r="D9" s="12"/>
      <c r="E9" s="13" t="s">
        <v>9</v>
      </c>
    </row>
    <row r="10">
      <c r="A10" s="3" t="s">
        <v>10</v>
      </c>
      <c r="B10" s="3"/>
      <c r="C10" s="14">
        <v>125000.0</v>
      </c>
      <c r="D10" s="15">
        <f t="shared" ref="D10:D15" si="1">C10/12</f>
        <v>10416.66667</v>
      </c>
      <c r="E10" s="2"/>
    </row>
    <row r="11">
      <c r="A11" s="3" t="s">
        <v>11</v>
      </c>
      <c r="B11" s="3"/>
      <c r="C11" s="16">
        <v>1000.0</v>
      </c>
      <c r="D11" s="15">
        <f t="shared" si="1"/>
        <v>83.33333333</v>
      </c>
      <c r="E11" s="2"/>
    </row>
    <row r="12">
      <c r="A12" s="3" t="s">
        <v>12</v>
      </c>
      <c r="B12" s="3"/>
      <c r="C12" s="16">
        <v>5000.0</v>
      </c>
      <c r="D12" s="15">
        <f t="shared" si="1"/>
        <v>416.6666667</v>
      </c>
      <c r="E12" s="2"/>
    </row>
    <row r="13">
      <c r="A13" s="3" t="s">
        <v>13</v>
      </c>
      <c r="B13" s="3"/>
      <c r="C13" s="16">
        <v>400.0</v>
      </c>
      <c r="D13" s="15">
        <f t="shared" si="1"/>
        <v>33.33333333</v>
      </c>
      <c r="E13" s="2"/>
    </row>
    <row r="14">
      <c r="A14" s="3" t="s">
        <v>14</v>
      </c>
      <c r="B14" s="3"/>
      <c r="C14" s="16">
        <v>0.0</v>
      </c>
      <c r="D14" s="15">
        <f t="shared" si="1"/>
        <v>0</v>
      </c>
      <c r="E14" s="2"/>
    </row>
    <row r="15">
      <c r="A15" s="3" t="s">
        <v>15</v>
      </c>
      <c r="B15" s="3"/>
      <c r="C15" s="16">
        <v>0.0</v>
      </c>
      <c r="D15" s="15">
        <f t="shared" si="1"/>
        <v>0</v>
      </c>
      <c r="E15" s="2"/>
    </row>
    <row r="16">
      <c r="A16" s="3"/>
      <c r="B16" s="3"/>
      <c r="C16" s="3"/>
      <c r="D16" s="15">
        <f>SUM(D9:D15)</f>
        <v>10950</v>
      </c>
      <c r="E16" s="2"/>
    </row>
    <row r="17">
      <c r="A17" s="3"/>
      <c r="B17" s="3"/>
      <c r="C17" s="3"/>
      <c r="D17" s="18">
        <v>2.5</v>
      </c>
      <c r="E17" s="2"/>
    </row>
    <row r="18">
      <c r="A18" s="19" t="s">
        <v>16</v>
      </c>
      <c r="B18" s="19"/>
      <c r="C18" s="21" t="s">
        <v>17</v>
      </c>
      <c r="D18" s="22">
        <f>D16*D17</f>
        <v>27375</v>
      </c>
      <c r="E18" s="23"/>
    </row>
    <row r="19">
      <c r="A19" s="3"/>
      <c r="B19" s="3"/>
      <c r="C19" s="24"/>
      <c r="D19" s="3"/>
      <c r="E19" s="2"/>
    </row>
    <row r="20">
      <c r="A20" s="25" t="s">
        <v>18</v>
      </c>
      <c r="B20" s="25"/>
      <c r="C20" s="26" t="s">
        <v>19</v>
      </c>
      <c r="D20" s="27">
        <f>IF(D18&lt;10000000,D18,10000000)</f>
        <v>27375</v>
      </c>
      <c r="E20" s="28"/>
    </row>
    <row r="21" ht="15.75" customHeight="1">
      <c r="A21" s="3"/>
      <c r="B21" s="3"/>
      <c r="C21" s="3"/>
      <c r="D21" s="3"/>
      <c r="E21" s="2"/>
    </row>
    <row r="22" ht="15.75" customHeight="1">
      <c r="A22" s="3"/>
      <c r="B22" s="3"/>
      <c r="C22" s="3"/>
      <c r="D22" s="3"/>
      <c r="E22" s="2"/>
    </row>
    <row r="23" ht="15.75" customHeight="1">
      <c r="A23" s="4" t="s">
        <v>20</v>
      </c>
      <c r="B23" s="5"/>
      <c r="C23" s="5"/>
      <c r="D23" s="5"/>
      <c r="E23" s="2"/>
    </row>
    <row r="24" ht="15.75" customHeight="1">
      <c r="A24" s="6" t="s">
        <v>21</v>
      </c>
      <c r="B24" s="7"/>
      <c r="C24" s="7"/>
      <c r="D24" s="7"/>
      <c r="E24" s="2"/>
    </row>
    <row r="25" ht="15.75" customHeight="1">
      <c r="A25" s="3"/>
      <c r="B25" s="3"/>
      <c r="C25" s="3"/>
      <c r="D25" s="3"/>
      <c r="E25" s="2"/>
    </row>
    <row r="26" ht="15.75" customHeight="1">
      <c r="A26" s="11" t="s">
        <v>22</v>
      </c>
      <c r="B26" s="11"/>
      <c r="C26" s="3"/>
      <c r="D26" s="3"/>
      <c r="E26" s="2"/>
    </row>
    <row r="27" ht="15.75" customHeight="1">
      <c r="A27" s="29" t="s">
        <v>23</v>
      </c>
      <c r="B27" s="29"/>
      <c r="C27" s="3"/>
      <c r="D27" s="30">
        <v>26000.0</v>
      </c>
      <c r="E27" s="13" t="s">
        <v>24</v>
      </c>
    </row>
    <row r="28" ht="15.75" customHeight="1">
      <c r="A28" s="29" t="s">
        <v>25</v>
      </c>
      <c r="B28" s="29"/>
      <c r="C28" s="3"/>
      <c r="D28" s="30">
        <v>0.0</v>
      </c>
      <c r="E28" s="2"/>
    </row>
    <row r="29" ht="15.75" customHeight="1">
      <c r="A29" s="29" t="s">
        <v>26</v>
      </c>
      <c r="B29" s="29"/>
      <c r="C29" s="3"/>
      <c r="D29" s="30">
        <v>5500.0</v>
      </c>
      <c r="E29" s="31"/>
    </row>
    <row r="30" ht="15.75" customHeight="1">
      <c r="A30" s="29" t="s">
        <v>27</v>
      </c>
      <c r="B30" s="29"/>
      <c r="C30" s="3"/>
      <c r="D30" s="30">
        <v>2800.0</v>
      </c>
      <c r="E30" s="2"/>
    </row>
    <row r="31" ht="15.0" customHeight="1">
      <c r="A31" s="32" t="s">
        <v>28</v>
      </c>
      <c r="C31" s="33"/>
      <c r="D31" s="34">
        <v>0.0</v>
      </c>
      <c r="E31" s="35"/>
    </row>
    <row r="32" ht="15.0" customHeight="1">
      <c r="A32" s="36" t="s">
        <v>29</v>
      </c>
      <c r="B32" s="36"/>
      <c r="C32" s="37"/>
      <c r="D32" s="38">
        <f>SUM(D27:D31)</f>
        <v>34300</v>
      </c>
      <c r="E32" s="39"/>
    </row>
    <row r="33" ht="15.0" customHeight="1">
      <c r="A33" s="36"/>
      <c r="B33" s="36"/>
      <c r="C33" s="37"/>
      <c r="D33" s="36"/>
      <c r="E33" s="39"/>
    </row>
    <row r="34" ht="15.0" customHeight="1">
      <c r="A34" s="40" t="s">
        <v>30</v>
      </c>
      <c r="B34" s="40"/>
      <c r="C34" s="33"/>
      <c r="D34" s="32"/>
      <c r="E34" s="35"/>
    </row>
    <row r="35" ht="15.0" customHeight="1">
      <c r="A35" s="41" t="s">
        <v>31</v>
      </c>
      <c r="B35" s="41"/>
      <c r="C35" s="33"/>
      <c r="D35" s="32"/>
      <c r="E35" s="35"/>
    </row>
    <row r="36" ht="15.0" customHeight="1">
      <c r="A36" s="32" t="s">
        <v>32</v>
      </c>
      <c r="B36" s="32"/>
      <c r="C36" s="33"/>
      <c r="D36" s="32"/>
      <c r="E36" s="35"/>
    </row>
    <row r="37" ht="15.0" customHeight="1">
      <c r="A37" s="42" t="s">
        <v>33</v>
      </c>
      <c r="B37" s="43"/>
      <c r="C37" s="44">
        <v>4.0</v>
      </c>
      <c r="D37" s="33"/>
      <c r="E37" s="35"/>
    </row>
    <row r="38" ht="15.0" customHeight="1">
      <c r="A38" s="41" t="s">
        <v>34</v>
      </c>
      <c r="B38" s="43"/>
      <c r="C38" s="32"/>
      <c r="D38" s="33"/>
      <c r="E38" s="35"/>
    </row>
    <row r="39" ht="15.0" customHeight="1">
      <c r="A39" s="32" t="s">
        <v>35</v>
      </c>
      <c r="B39" s="45">
        <v>5.0</v>
      </c>
      <c r="C39" s="32"/>
      <c r="D39" s="33"/>
      <c r="E39" s="35"/>
    </row>
    <row r="40" ht="15.0" customHeight="1">
      <c r="A40" s="42" t="s">
        <v>36</v>
      </c>
      <c r="B40" s="45">
        <v>5.0</v>
      </c>
      <c r="C40" s="32">
        <f>IF(B40&lt;B39,B40,B39)</f>
        <v>5</v>
      </c>
      <c r="D40" s="33"/>
      <c r="E40" s="46" t="s">
        <v>37</v>
      </c>
    </row>
    <row r="41" ht="15.0" customHeight="1">
      <c r="A41" s="32" t="s">
        <v>38</v>
      </c>
      <c r="B41" s="33"/>
      <c r="C41" s="47">
        <f>1-(C37/C40)</f>
        <v>0.2</v>
      </c>
      <c r="D41" s="11">
        <f>D32*-C41</f>
        <v>-6860</v>
      </c>
    </row>
    <row r="42" ht="15.75" customHeight="1">
      <c r="A42" s="19" t="s">
        <v>39</v>
      </c>
      <c r="B42" s="19"/>
      <c r="C42" s="3"/>
      <c r="D42" s="3"/>
    </row>
    <row r="43" ht="15.75" customHeight="1">
      <c r="A43" s="3" t="s">
        <v>40</v>
      </c>
      <c r="B43" s="11"/>
      <c r="C43" s="11"/>
      <c r="D43" s="11"/>
    </row>
    <row r="44" ht="15.0" customHeight="1">
      <c r="A44" s="3" t="s">
        <v>41</v>
      </c>
      <c r="B44" s="43"/>
      <c r="C44" s="11"/>
      <c r="D44" s="48">
        <v>0.0</v>
      </c>
      <c r="E44" s="50" t="s">
        <v>42</v>
      </c>
    </row>
    <row r="45" ht="15.75" customHeight="1">
      <c r="A45" s="19" t="s">
        <v>43</v>
      </c>
      <c r="B45" s="19"/>
      <c r="C45" s="51" t="s">
        <v>44</v>
      </c>
      <c r="D45" s="52">
        <f>SUM(D32:D44)</f>
        <v>27440</v>
      </c>
    </row>
    <row r="46" ht="15.75" customHeight="1">
      <c r="A46" s="3"/>
      <c r="B46" s="3"/>
      <c r="C46" s="3"/>
      <c r="D46" s="3"/>
    </row>
    <row r="47" ht="15.75" customHeight="1">
      <c r="A47" s="11" t="s">
        <v>45</v>
      </c>
      <c r="B47" s="11"/>
      <c r="C47" s="51" t="s">
        <v>46</v>
      </c>
      <c r="D47" s="54">
        <f>IF(D45&lt;D20,D45,D20)</f>
        <v>27375</v>
      </c>
    </row>
    <row r="48" ht="15.75" customHeight="1">
      <c r="A48" s="11"/>
      <c r="B48" s="11"/>
      <c r="C48" s="11"/>
      <c r="D48" s="55"/>
      <c r="E48" s="28"/>
    </row>
    <row r="49" ht="15.75" customHeight="1">
      <c r="A49" s="11" t="s">
        <v>47</v>
      </c>
      <c r="B49" s="11"/>
      <c r="C49" s="11"/>
      <c r="D49" s="54">
        <f>IF(D20&gt;D47,D20-D47,0)</f>
        <v>0</v>
      </c>
      <c r="E49" s="28"/>
    </row>
    <row r="50" ht="15.75" customHeight="1">
      <c r="A50" s="11"/>
      <c r="B50" s="11"/>
      <c r="C50" s="11"/>
      <c r="D50" s="55"/>
      <c r="E50" s="28"/>
    </row>
    <row r="51" ht="117.75" customHeight="1">
      <c r="A51" s="9"/>
      <c r="E51" s="28"/>
    </row>
  </sheetData>
  <mergeCells count="10">
    <mergeCell ref="A51:D51"/>
    <mergeCell ref="E40:E43"/>
    <mergeCell ref="E44:E47"/>
    <mergeCell ref="A1:D1"/>
    <mergeCell ref="A2:D2"/>
    <mergeCell ref="A4:D4"/>
    <mergeCell ref="A5:D5"/>
    <mergeCell ref="A23:D23"/>
    <mergeCell ref="A24:D24"/>
    <mergeCell ref="A31:B3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0.13"/>
    <col customWidth="1" min="2" max="2" width="8.5"/>
    <col customWidth="1" min="3" max="3" width="11.25"/>
    <col customWidth="1" min="4" max="4" width="11.5"/>
    <col customWidth="1" min="5" max="26" width="7.75"/>
  </cols>
  <sheetData>
    <row r="1">
      <c r="A1" s="1" t="s">
        <v>0</v>
      </c>
      <c r="E1" s="3"/>
      <c r="F1" s="3"/>
      <c r="G1" s="3"/>
      <c r="H1" s="3"/>
      <c r="I1" s="3"/>
      <c r="J1" s="3"/>
      <c r="K1" s="3"/>
      <c r="L1" s="3"/>
      <c r="M1" s="3"/>
      <c r="N1" s="3"/>
      <c r="O1" s="3"/>
      <c r="P1" s="3"/>
      <c r="Q1" s="3"/>
      <c r="R1" s="3"/>
      <c r="S1" s="3"/>
      <c r="T1" s="3"/>
      <c r="U1" s="3"/>
      <c r="V1" s="3"/>
      <c r="W1" s="3"/>
      <c r="X1" s="3"/>
      <c r="Y1" s="3"/>
      <c r="Z1" s="3"/>
    </row>
    <row r="2">
      <c r="A2" s="1" t="s">
        <v>1</v>
      </c>
      <c r="E2" s="3"/>
      <c r="F2" s="3"/>
      <c r="G2" s="3"/>
      <c r="H2" s="3"/>
      <c r="I2" s="3"/>
      <c r="J2" s="3"/>
      <c r="K2" s="3"/>
      <c r="L2" s="3"/>
      <c r="M2" s="3"/>
      <c r="N2" s="3"/>
      <c r="O2" s="3"/>
      <c r="P2" s="3"/>
      <c r="Q2" s="3"/>
      <c r="R2" s="3"/>
      <c r="S2" s="3"/>
      <c r="T2" s="3"/>
      <c r="U2" s="3"/>
      <c r="V2" s="3"/>
      <c r="W2" s="3"/>
      <c r="X2" s="3"/>
      <c r="Y2" s="3"/>
      <c r="Z2" s="3"/>
    </row>
    <row r="3">
      <c r="A3" s="3"/>
      <c r="B3" s="3"/>
      <c r="C3" s="3"/>
      <c r="D3" s="3"/>
      <c r="E3" s="3"/>
      <c r="F3" s="3"/>
      <c r="G3" s="3"/>
      <c r="H3" s="3"/>
      <c r="I3" s="3"/>
      <c r="J3" s="3"/>
      <c r="K3" s="3"/>
      <c r="L3" s="3"/>
      <c r="M3" s="3"/>
      <c r="N3" s="3"/>
      <c r="O3" s="3"/>
      <c r="P3" s="3"/>
      <c r="Q3" s="3"/>
      <c r="R3" s="3"/>
      <c r="S3" s="3"/>
      <c r="T3" s="3"/>
      <c r="U3" s="3"/>
      <c r="V3" s="3"/>
      <c r="W3" s="3"/>
      <c r="X3" s="3"/>
      <c r="Y3" s="3"/>
      <c r="Z3" s="3"/>
    </row>
    <row r="4">
      <c r="A4" s="4" t="s">
        <v>2</v>
      </c>
      <c r="B4" s="5"/>
      <c r="C4" s="5"/>
      <c r="D4" s="5"/>
      <c r="E4" s="3"/>
      <c r="F4" s="3"/>
      <c r="G4" s="3"/>
      <c r="H4" s="3"/>
      <c r="I4" s="3"/>
      <c r="J4" s="3"/>
      <c r="K4" s="3"/>
      <c r="L4" s="3"/>
      <c r="M4" s="3"/>
      <c r="N4" s="3"/>
      <c r="O4" s="3"/>
      <c r="P4" s="3"/>
      <c r="Q4" s="3"/>
      <c r="R4" s="3"/>
      <c r="S4" s="3"/>
      <c r="T4" s="3"/>
      <c r="U4" s="3"/>
      <c r="V4" s="3"/>
      <c r="W4" s="3"/>
      <c r="X4" s="3"/>
      <c r="Y4" s="3"/>
      <c r="Z4" s="3"/>
    </row>
    <row r="5">
      <c r="A5" s="6" t="s">
        <v>3</v>
      </c>
      <c r="B5" s="7"/>
      <c r="C5" s="7"/>
      <c r="D5" s="7"/>
      <c r="E5" s="3"/>
      <c r="F5" s="3"/>
      <c r="G5" s="3"/>
      <c r="H5" s="3"/>
      <c r="I5" s="3"/>
      <c r="J5" s="3"/>
      <c r="K5" s="3"/>
      <c r="L5" s="3"/>
      <c r="M5" s="3"/>
      <c r="N5" s="3"/>
      <c r="O5" s="3"/>
      <c r="P5" s="3"/>
      <c r="Q5" s="3"/>
      <c r="R5" s="3"/>
      <c r="S5" s="3"/>
      <c r="T5" s="3"/>
      <c r="U5" s="3"/>
      <c r="V5" s="3"/>
      <c r="W5" s="3"/>
      <c r="X5" s="3"/>
      <c r="Y5" s="3"/>
      <c r="Z5" s="3"/>
    </row>
    <row r="6">
      <c r="A6" s="8"/>
      <c r="B6" s="8"/>
      <c r="C6" s="9" t="s">
        <v>4</v>
      </c>
      <c r="D6" s="10" t="s">
        <v>5</v>
      </c>
      <c r="E6" s="3"/>
      <c r="F6" s="3"/>
      <c r="G6" s="3"/>
      <c r="H6" s="3"/>
      <c r="I6" s="3"/>
      <c r="J6" s="3"/>
      <c r="K6" s="3"/>
      <c r="L6" s="3"/>
      <c r="M6" s="3"/>
      <c r="N6" s="3"/>
      <c r="O6" s="3"/>
      <c r="P6" s="3"/>
      <c r="Q6" s="3"/>
      <c r="R6" s="3"/>
      <c r="S6" s="3"/>
      <c r="T6" s="3"/>
      <c r="U6" s="3"/>
      <c r="V6" s="3"/>
      <c r="W6" s="3"/>
      <c r="X6" s="3"/>
      <c r="Y6" s="3"/>
      <c r="Z6" s="3"/>
    </row>
    <row r="7">
      <c r="A7" s="11" t="s">
        <v>6</v>
      </c>
      <c r="B7" s="3"/>
      <c r="C7" s="3"/>
      <c r="D7" s="3"/>
      <c r="E7" s="3"/>
      <c r="F7" s="3"/>
      <c r="G7" s="3"/>
      <c r="H7" s="3"/>
      <c r="I7" s="3"/>
      <c r="J7" s="3"/>
      <c r="K7" s="3"/>
      <c r="L7" s="3"/>
      <c r="M7" s="3"/>
      <c r="N7" s="3"/>
      <c r="O7" s="3"/>
      <c r="P7" s="3"/>
      <c r="Q7" s="3"/>
      <c r="R7" s="3"/>
      <c r="S7" s="3"/>
      <c r="T7" s="3"/>
      <c r="U7" s="3"/>
      <c r="V7" s="3"/>
      <c r="W7" s="3"/>
      <c r="X7" s="3"/>
      <c r="Y7" s="3"/>
      <c r="Z7" s="3"/>
    </row>
    <row r="8">
      <c r="A8" s="3" t="s">
        <v>7</v>
      </c>
      <c r="B8" s="3"/>
      <c r="C8" s="3"/>
      <c r="D8" s="3"/>
      <c r="E8" s="3"/>
      <c r="F8" s="3"/>
      <c r="G8" s="3"/>
      <c r="H8" s="3"/>
      <c r="I8" s="3"/>
      <c r="J8" s="3"/>
      <c r="K8" s="3"/>
      <c r="L8" s="3"/>
      <c r="M8" s="3"/>
      <c r="N8" s="3"/>
      <c r="O8" s="3"/>
      <c r="P8" s="3"/>
      <c r="Q8" s="3"/>
      <c r="R8" s="3"/>
      <c r="S8" s="3"/>
      <c r="T8" s="3"/>
      <c r="U8" s="3"/>
      <c r="V8" s="3"/>
      <c r="W8" s="3"/>
      <c r="X8" s="3"/>
      <c r="Y8" s="3"/>
      <c r="Z8" s="3"/>
    </row>
    <row r="9">
      <c r="A9" s="3" t="s">
        <v>8</v>
      </c>
      <c r="B9" s="3"/>
      <c r="C9" s="12"/>
      <c r="D9" s="12"/>
      <c r="E9" s="17" t="s">
        <v>9</v>
      </c>
      <c r="F9" s="3"/>
      <c r="G9" s="3"/>
      <c r="H9" s="3"/>
      <c r="I9" s="3"/>
      <c r="J9" s="3"/>
      <c r="K9" s="3"/>
      <c r="L9" s="3"/>
      <c r="M9" s="3"/>
      <c r="N9" s="3"/>
      <c r="O9" s="3"/>
      <c r="P9" s="3"/>
      <c r="Q9" s="3"/>
      <c r="R9" s="3"/>
      <c r="S9" s="3"/>
      <c r="T9" s="3"/>
      <c r="U9" s="3"/>
      <c r="V9" s="3"/>
      <c r="W9" s="3"/>
      <c r="X9" s="3"/>
      <c r="Y9" s="3"/>
      <c r="Z9" s="3"/>
    </row>
    <row r="10">
      <c r="A10" s="3" t="s">
        <v>10</v>
      </c>
      <c r="B10" s="3"/>
      <c r="C10" s="14">
        <v>0.0</v>
      </c>
      <c r="D10" s="20">
        <f t="shared" ref="D10:D15" si="1">C10/12</f>
        <v>0</v>
      </c>
      <c r="E10" s="3"/>
      <c r="F10" s="3"/>
      <c r="G10" s="3"/>
      <c r="H10" s="3"/>
      <c r="I10" s="3"/>
      <c r="J10" s="3"/>
      <c r="K10" s="3"/>
      <c r="L10" s="3"/>
      <c r="M10" s="3"/>
      <c r="N10" s="3"/>
      <c r="O10" s="3"/>
      <c r="P10" s="3"/>
      <c r="Q10" s="3"/>
      <c r="R10" s="3"/>
      <c r="S10" s="3"/>
      <c r="T10" s="3"/>
      <c r="U10" s="3"/>
      <c r="V10" s="3"/>
      <c r="W10" s="3"/>
      <c r="X10" s="3"/>
      <c r="Y10" s="3"/>
      <c r="Z10" s="3"/>
    </row>
    <row r="11">
      <c r="A11" s="3" t="s">
        <v>11</v>
      </c>
      <c r="B11" s="3"/>
      <c r="C11" s="16">
        <v>0.0</v>
      </c>
      <c r="D11" s="20">
        <f t="shared" si="1"/>
        <v>0</v>
      </c>
      <c r="E11" s="3"/>
      <c r="F11" s="3"/>
      <c r="G11" s="3"/>
      <c r="H11" s="3"/>
      <c r="I11" s="3"/>
      <c r="J11" s="3"/>
      <c r="K11" s="3"/>
      <c r="L11" s="3"/>
      <c r="M11" s="3"/>
      <c r="N11" s="3"/>
      <c r="O11" s="3"/>
      <c r="P11" s="3"/>
      <c r="Q11" s="3"/>
      <c r="R11" s="3"/>
      <c r="S11" s="3"/>
      <c r="T11" s="3"/>
      <c r="U11" s="3"/>
      <c r="V11" s="3"/>
      <c r="W11" s="3"/>
      <c r="X11" s="3"/>
      <c r="Y11" s="3"/>
      <c r="Z11" s="3"/>
    </row>
    <row r="12">
      <c r="A12" s="3" t="s">
        <v>12</v>
      </c>
      <c r="B12" s="3"/>
      <c r="C12" s="16">
        <v>0.0</v>
      </c>
      <c r="D12" s="20">
        <f t="shared" si="1"/>
        <v>0</v>
      </c>
      <c r="E12" s="3"/>
      <c r="F12" s="3"/>
      <c r="G12" s="3"/>
      <c r="H12" s="3"/>
      <c r="I12" s="3"/>
      <c r="J12" s="3"/>
      <c r="K12" s="3"/>
      <c r="L12" s="3"/>
      <c r="M12" s="3"/>
      <c r="N12" s="3"/>
      <c r="O12" s="3"/>
      <c r="P12" s="3"/>
      <c r="Q12" s="3"/>
      <c r="R12" s="3"/>
      <c r="S12" s="3"/>
      <c r="T12" s="3"/>
      <c r="U12" s="3"/>
      <c r="V12" s="3"/>
      <c r="W12" s="3"/>
      <c r="X12" s="3"/>
      <c r="Y12" s="3"/>
      <c r="Z12" s="3"/>
    </row>
    <row r="13">
      <c r="A13" s="3" t="s">
        <v>13</v>
      </c>
      <c r="B13" s="3"/>
      <c r="C13" s="16">
        <v>0.0</v>
      </c>
      <c r="D13" s="20">
        <f t="shared" si="1"/>
        <v>0</v>
      </c>
      <c r="E13" s="3"/>
      <c r="F13" s="3"/>
      <c r="G13" s="3"/>
      <c r="H13" s="3"/>
      <c r="I13" s="3"/>
      <c r="J13" s="3"/>
      <c r="K13" s="3"/>
      <c r="L13" s="3"/>
      <c r="M13" s="3"/>
      <c r="N13" s="3"/>
      <c r="O13" s="3"/>
      <c r="P13" s="3"/>
      <c r="Q13" s="3"/>
      <c r="R13" s="3"/>
      <c r="S13" s="3"/>
      <c r="T13" s="3"/>
      <c r="U13" s="3"/>
      <c r="V13" s="3"/>
      <c r="W13" s="3"/>
      <c r="X13" s="3"/>
      <c r="Y13" s="3"/>
      <c r="Z13" s="3"/>
    </row>
    <row r="14">
      <c r="A14" s="3" t="s">
        <v>14</v>
      </c>
      <c r="B14" s="3"/>
      <c r="C14" s="16">
        <v>0.0</v>
      </c>
      <c r="D14" s="20">
        <f t="shared" si="1"/>
        <v>0</v>
      </c>
      <c r="E14" s="3"/>
      <c r="F14" s="3"/>
      <c r="G14" s="3"/>
      <c r="H14" s="3"/>
      <c r="I14" s="3"/>
      <c r="J14" s="3"/>
      <c r="K14" s="3"/>
      <c r="L14" s="3"/>
      <c r="M14" s="3"/>
      <c r="N14" s="3"/>
      <c r="O14" s="3"/>
      <c r="P14" s="3"/>
      <c r="Q14" s="3"/>
      <c r="R14" s="3"/>
      <c r="S14" s="3"/>
      <c r="T14" s="3"/>
      <c r="U14" s="3"/>
      <c r="V14" s="3"/>
      <c r="W14" s="3"/>
      <c r="X14" s="3"/>
      <c r="Y14" s="3"/>
      <c r="Z14" s="3"/>
    </row>
    <row r="15">
      <c r="A15" s="3" t="s">
        <v>15</v>
      </c>
      <c r="B15" s="3"/>
      <c r="C15" s="16">
        <v>0.0</v>
      </c>
      <c r="D15" s="20">
        <f t="shared" si="1"/>
        <v>0</v>
      </c>
      <c r="E15" s="3"/>
      <c r="F15" s="3"/>
      <c r="G15" s="3"/>
      <c r="H15" s="3"/>
      <c r="I15" s="3"/>
      <c r="J15" s="3"/>
      <c r="K15" s="3"/>
      <c r="L15" s="3"/>
      <c r="M15" s="3"/>
      <c r="N15" s="3"/>
      <c r="O15" s="3"/>
      <c r="P15" s="3"/>
      <c r="Q15" s="3"/>
      <c r="R15" s="3"/>
      <c r="S15" s="3"/>
      <c r="T15" s="3"/>
      <c r="U15" s="3"/>
      <c r="V15" s="3"/>
      <c r="W15" s="3"/>
      <c r="X15" s="3"/>
      <c r="Y15" s="3"/>
      <c r="Z15" s="3"/>
    </row>
    <row r="16">
      <c r="A16" s="3"/>
      <c r="B16" s="3"/>
      <c r="C16" s="3"/>
      <c r="D16" s="3">
        <f>SUM(D9:D15)</f>
        <v>0</v>
      </c>
      <c r="E16" s="3"/>
      <c r="F16" s="3"/>
      <c r="G16" s="3"/>
      <c r="H16" s="3"/>
      <c r="I16" s="3"/>
      <c r="J16" s="3"/>
      <c r="K16" s="3"/>
      <c r="L16" s="3"/>
      <c r="M16" s="3"/>
      <c r="N16" s="3"/>
      <c r="O16" s="3"/>
      <c r="P16" s="3"/>
      <c r="Q16" s="3"/>
      <c r="R16" s="3"/>
      <c r="S16" s="3"/>
      <c r="T16" s="3"/>
      <c r="U16" s="3"/>
      <c r="V16" s="3"/>
      <c r="W16" s="3"/>
      <c r="X16" s="3"/>
      <c r="Y16" s="3"/>
      <c r="Z16" s="3"/>
    </row>
    <row r="17">
      <c r="A17" s="3"/>
      <c r="B17" s="3"/>
      <c r="C17" s="3"/>
      <c r="D17" s="18">
        <v>2.5</v>
      </c>
      <c r="E17" s="3"/>
      <c r="F17" s="3"/>
      <c r="G17" s="3"/>
      <c r="H17" s="3"/>
      <c r="I17" s="3"/>
      <c r="J17" s="3"/>
      <c r="K17" s="3"/>
      <c r="L17" s="3"/>
      <c r="M17" s="3"/>
      <c r="N17" s="3"/>
      <c r="O17" s="3"/>
      <c r="P17" s="3"/>
      <c r="Q17" s="3"/>
      <c r="R17" s="3"/>
      <c r="S17" s="3"/>
      <c r="T17" s="3"/>
      <c r="U17" s="3"/>
      <c r="V17" s="3"/>
      <c r="W17" s="3"/>
      <c r="X17" s="3"/>
      <c r="Y17" s="3"/>
      <c r="Z17" s="3"/>
    </row>
    <row r="18">
      <c r="A18" s="19" t="s">
        <v>16</v>
      </c>
      <c r="B18" s="19"/>
      <c r="C18" s="21" t="s">
        <v>17</v>
      </c>
      <c r="D18" s="22">
        <f>D16*D17</f>
        <v>0</v>
      </c>
      <c r="E18" s="19"/>
      <c r="F18" s="19"/>
      <c r="G18" s="19"/>
      <c r="H18" s="19"/>
      <c r="I18" s="19"/>
      <c r="J18" s="19"/>
      <c r="K18" s="19"/>
      <c r="L18" s="19"/>
      <c r="M18" s="19"/>
      <c r="N18" s="19"/>
      <c r="O18" s="19"/>
      <c r="P18" s="19"/>
      <c r="Q18" s="19"/>
      <c r="R18" s="19"/>
      <c r="S18" s="19"/>
      <c r="T18" s="19"/>
      <c r="U18" s="19"/>
      <c r="V18" s="19"/>
      <c r="W18" s="19"/>
      <c r="X18" s="19"/>
      <c r="Y18" s="19"/>
      <c r="Z18" s="19"/>
    </row>
    <row r="19">
      <c r="A19" s="3"/>
      <c r="B19" s="3"/>
      <c r="C19" s="24"/>
      <c r="D19" s="3"/>
      <c r="E19" s="3"/>
      <c r="F19" s="3"/>
      <c r="G19" s="3"/>
      <c r="H19" s="3"/>
      <c r="I19" s="3"/>
      <c r="J19" s="3"/>
      <c r="K19" s="3"/>
      <c r="L19" s="3"/>
      <c r="M19" s="3"/>
      <c r="N19" s="3"/>
      <c r="O19" s="3"/>
      <c r="P19" s="3"/>
      <c r="Q19" s="3"/>
      <c r="R19" s="3"/>
      <c r="S19" s="3"/>
      <c r="T19" s="3"/>
      <c r="U19" s="3"/>
      <c r="V19" s="3"/>
      <c r="W19" s="3"/>
      <c r="X19" s="3"/>
      <c r="Y19" s="3"/>
      <c r="Z19" s="3"/>
    </row>
    <row r="20">
      <c r="A20" s="25" t="s">
        <v>18</v>
      </c>
      <c r="B20" s="25"/>
      <c r="C20" s="26" t="s">
        <v>19</v>
      </c>
      <c r="D20" s="27">
        <f>IF(D18&lt;10000000,D18,10000000)</f>
        <v>0</v>
      </c>
      <c r="E20" s="11"/>
      <c r="F20" s="11"/>
      <c r="G20" s="11"/>
      <c r="H20" s="11"/>
      <c r="I20" s="11"/>
      <c r="J20" s="11"/>
      <c r="K20" s="11"/>
      <c r="L20" s="11"/>
      <c r="M20" s="11"/>
      <c r="N20" s="11"/>
      <c r="O20" s="11"/>
      <c r="P20" s="11"/>
      <c r="Q20" s="11"/>
      <c r="R20" s="11"/>
      <c r="S20" s="11"/>
      <c r="T20" s="11"/>
      <c r="U20" s="11"/>
      <c r="V20" s="11"/>
      <c r="W20" s="11"/>
      <c r="X20" s="11"/>
      <c r="Y20" s="11"/>
      <c r="Z20" s="11"/>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5.75" customHeight="1">
      <c r="A23" s="4" t="s">
        <v>20</v>
      </c>
      <c r="B23" s="5"/>
      <c r="C23" s="5"/>
      <c r="D23" s="5"/>
      <c r="E23" s="3"/>
      <c r="F23" s="3"/>
      <c r="G23" s="3"/>
      <c r="H23" s="3"/>
      <c r="I23" s="3"/>
      <c r="J23" s="3"/>
      <c r="K23" s="3"/>
      <c r="L23" s="3"/>
      <c r="M23" s="3"/>
      <c r="N23" s="3"/>
      <c r="O23" s="3"/>
      <c r="P23" s="3"/>
      <c r="Q23" s="3"/>
      <c r="R23" s="3"/>
      <c r="S23" s="3"/>
      <c r="T23" s="3"/>
      <c r="U23" s="3"/>
      <c r="V23" s="3"/>
      <c r="W23" s="3"/>
      <c r="X23" s="3"/>
      <c r="Y23" s="3"/>
      <c r="Z23" s="3"/>
    </row>
    <row r="24" ht="15.75" customHeight="1">
      <c r="A24" s="6" t="s">
        <v>21</v>
      </c>
      <c r="B24" s="7"/>
      <c r="C24" s="7"/>
      <c r="D24" s="7"/>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11" t="s">
        <v>22</v>
      </c>
      <c r="B26" s="11"/>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29" t="s">
        <v>23</v>
      </c>
      <c r="B27" s="29"/>
      <c r="C27" s="3"/>
      <c r="D27" s="49">
        <f>C27/12</f>
        <v>0</v>
      </c>
      <c r="E27" s="17" t="s">
        <v>24</v>
      </c>
      <c r="F27" s="3"/>
      <c r="G27" s="3"/>
      <c r="H27" s="3"/>
      <c r="I27" s="3"/>
      <c r="J27" s="3"/>
      <c r="K27" s="3"/>
      <c r="L27" s="3"/>
      <c r="M27" s="3"/>
      <c r="N27" s="3"/>
      <c r="O27" s="3"/>
      <c r="P27" s="3"/>
      <c r="Q27" s="3"/>
      <c r="R27" s="3"/>
      <c r="S27" s="3"/>
      <c r="T27" s="3"/>
      <c r="U27" s="3"/>
      <c r="V27" s="3"/>
      <c r="W27" s="3"/>
      <c r="X27" s="3"/>
      <c r="Y27" s="3"/>
      <c r="Z27" s="3"/>
    </row>
    <row r="28" ht="15.75" customHeight="1">
      <c r="A28" s="29" t="s">
        <v>25</v>
      </c>
      <c r="B28" s="29"/>
      <c r="C28" s="3"/>
      <c r="D28" s="14">
        <v>0.0</v>
      </c>
      <c r="E28" s="3"/>
      <c r="F28" s="3"/>
      <c r="G28" s="3"/>
      <c r="H28" s="3"/>
      <c r="I28" s="3"/>
      <c r="J28" s="3"/>
      <c r="K28" s="3"/>
      <c r="L28" s="3"/>
      <c r="M28" s="3"/>
      <c r="N28" s="3"/>
      <c r="O28" s="3"/>
      <c r="P28" s="3"/>
      <c r="Q28" s="3"/>
      <c r="R28" s="3"/>
      <c r="S28" s="3"/>
      <c r="T28" s="3"/>
      <c r="U28" s="3"/>
      <c r="V28" s="3"/>
      <c r="W28" s="3"/>
      <c r="X28" s="3"/>
      <c r="Y28" s="3"/>
      <c r="Z28" s="3"/>
    </row>
    <row r="29" ht="15.75" customHeight="1">
      <c r="A29" s="29" t="s">
        <v>26</v>
      </c>
      <c r="B29" s="29"/>
      <c r="C29" s="3"/>
      <c r="D29" s="16">
        <v>0.0</v>
      </c>
      <c r="E29" s="53"/>
      <c r="F29" s="3"/>
      <c r="G29" s="3"/>
      <c r="H29" s="3"/>
      <c r="I29" s="3"/>
      <c r="J29" s="3"/>
      <c r="K29" s="3"/>
      <c r="L29" s="3"/>
      <c r="M29" s="3"/>
      <c r="N29" s="3"/>
      <c r="O29" s="3"/>
      <c r="P29" s="3"/>
      <c r="Q29" s="3"/>
      <c r="R29" s="3"/>
      <c r="S29" s="3"/>
      <c r="T29" s="3"/>
      <c r="U29" s="3"/>
      <c r="V29" s="3"/>
      <c r="W29" s="3"/>
      <c r="X29" s="3"/>
      <c r="Y29" s="3"/>
      <c r="Z29" s="3"/>
    </row>
    <row r="30" ht="15.75" customHeight="1">
      <c r="A30" s="29" t="s">
        <v>27</v>
      </c>
      <c r="B30" s="29"/>
      <c r="C30" s="3"/>
      <c r="D30" s="16">
        <v>0.0</v>
      </c>
      <c r="E30" s="3"/>
      <c r="F30" s="3"/>
      <c r="G30" s="3"/>
      <c r="H30" s="3"/>
      <c r="I30" s="3"/>
      <c r="J30" s="3"/>
      <c r="K30" s="3"/>
      <c r="L30" s="3"/>
      <c r="M30" s="3"/>
      <c r="N30" s="3"/>
      <c r="O30" s="3"/>
      <c r="P30" s="3"/>
      <c r="Q30" s="3"/>
      <c r="R30" s="3"/>
      <c r="S30" s="3"/>
      <c r="T30" s="3"/>
      <c r="U30" s="3"/>
      <c r="V30" s="3"/>
      <c r="W30" s="3"/>
      <c r="X30" s="3"/>
      <c r="Y30" s="3"/>
      <c r="Z30" s="3"/>
    </row>
    <row r="31" ht="15.0" customHeight="1">
      <c r="A31" s="32" t="s">
        <v>28</v>
      </c>
      <c r="C31" s="33"/>
      <c r="D31" s="56">
        <v>0.0</v>
      </c>
      <c r="E31" s="33"/>
      <c r="F31" s="33"/>
      <c r="G31" s="33"/>
      <c r="H31" s="33"/>
      <c r="I31" s="33"/>
      <c r="J31" s="33"/>
      <c r="K31" s="33"/>
      <c r="L31" s="33"/>
      <c r="M31" s="33"/>
      <c r="N31" s="33"/>
      <c r="O31" s="33"/>
      <c r="P31" s="33"/>
      <c r="Q31" s="33"/>
      <c r="R31" s="33"/>
      <c r="S31" s="33"/>
      <c r="T31" s="33"/>
      <c r="U31" s="33"/>
      <c r="V31" s="33"/>
      <c r="W31" s="33"/>
      <c r="X31" s="33"/>
      <c r="Y31" s="33"/>
      <c r="Z31" s="33"/>
    </row>
    <row r="32" ht="15.0" customHeight="1">
      <c r="A32" s="36" t="s">
        <v>29</v>
      </c>
      <c r="B32" s="36"/>
      <c r="C32" s="37"/>
      <c r="D32" s="57">
        <f>SUM(D27:D31)</f>
        <v>0</v>
      </c>
      <c r="E32" s="37"/>
      <c r="F32" s="37"/>
      <c r="G32" s="37"/>
      <c r="H32" s="37"/>
      <c r="I32" s="37"/>
      <c r="J32" s="37"/>
      <c r="K32" s="37"/>
      <c r="L32" s="37"/>
      <c r="M32" s="37"/>
      <c r="N32" s="37"/>
      <c r="O32" s="37"/>
      <c r="P32" s="37"/>
      <c r="Q32" s="37"/>
      <c r="R32" s="37"/>
      <c r="S32" s="37"/>
      <c r="T32" s="37"/>
      <c r="U32" s="37"/>
      <c r="V32" s="37"/>
      <c r="W32" s="37"/>
      <c r="X32" s="37"/>
      <c r="Y32" s="37"/>
      <c r="Z32" s="37"/>
    </row>
    <row r="33" ht="15.0" customHeight="1">
      <c r="A33" s="36"/>
      <c r="B33" s="36"/>
      <c r="C33" s="37"/>
      <c r="D33" s="36"/>
      <c r="E33" s="37"/>
      <c r="F33" s="37"/>
      <c r="G33" s="37"/>
      <c r="H33" s="37"/>
      <c r="I33" s="37"/>
      <c r="J33" s="37"/>
      <c r="K33" s="37"/>
      <c r="L33" s="37"/>
      <c r="M33" s="37"/>
      <c r="N33" s="37"/>
      <c r="O33" s="37"/>
      <c r="P33" s="37"/>
      <c r="Q33" s="37"/>
      <c r="R33" s="37"/>
      <c r="S33" s="37"/>
      <c r="T33" s="37"/>
      <c r="U33" s="37"/>
      <c r="V33" s="37"/>
      <c r="W33" s="37"/>
      <c r="X33" s="37"/>
      <c r="Y33" s="37"/>
      <c r="Z33" s="37"/>
    </row>
    <row r="34" ht="15.0" customHeight="1">
      <c r="A34" s="40" t="s">
        <v>30</v>
      </c>
      <c r="B34" s="40"/>
      <c r="C34" s="33"/>
      <c r="D34" s="32"/>
      <c r="E34" s="33"/>
      <c r="F34" s="33"/>
      <c r="G34" s="33"/>
      <c r="H34" s="33"/>
      <c r="I34" s="33"/>
      <c r="J34" s="33"/>
      <c r="K34" s="33"/>
      <c r="L34" s="33"/>
      <c r="M34" s="33"/>
      <c r="N34" s="33"/>
      <c r="O34" s="33"/>
      <c r="P34" s="33"/>
      <c r="Q34" s="33"/>
      <c r="R34" s="33"/>
      <c r="S34" s="33"/>
      <c r="T34" s="33"/>
      <c r="U34" s="33"/>
      <c r="V34" s="33"/>
      <c r="W34" s="33"/>
      <c r="X34" s="33"/>
      <c r="Y34" s="33"/>
      <c r="Z34" s="33"/>
    </row>
    <row r="35" ht="15.0" customHeight="1">
      <c r="A35" s="41" t="s">
        <v>31</v>
      </c>
      <c r="B35" s="41"/>
      <c r="C35" s="33"/>
      <c r="D35" s="32"/>
      <c r="E35" s="33"/>
      <c r="F35" s="33"/>
      <c r="G35" s="33"/>
      <c r="H35" s="33"/>
      <c r="I35" s="33"/>
      <c r="J35" s="33"/>
      <c r="K35" s="33"/>
      <c r="L35" s="33"/>
      <c r="M35" s="33"/>
      <c r="N35" s="33"/>
      <c r="O35" s="33"/>
      <c r="P35" s="33"/>
      <c r="Q35" s="33"/>
      <c r="R35" s="33"/>
      <c r="S35" s="33"/>
      <c r="T35" s="33"/>
      <c r="U35" s="33"/>
      <c r="V35" s="33"/>
      <c r="W35" s="33"/>
      <c r="X35" s="33"/>
      <c r="Y35" s="33"/>
      <c r="Z35" s="33"/>
    </row>
    <row r="36" ht="15.0" customHeight="1">
      <c r="A36" s="32" t="s">
        <v>32</v>
      </c>
      <c r="B36" s="32"/>
      <c r="C36" s="33"/>
      <c r="D36" s="32"/>
      <c r="E36" s="33"/>
      <c r="F36" s="33"/>
      <c r="G36" s="33"/>
      <c r="H36" s="33"/>
      <c r="I36" s="33"/>
      <c r="J36" s="33"/>
      <c r="K36" s="33"/>
      <c r="L36" s="33"/>
      <c r="M36" s="33"/>
      <c r="N36" s="33"/>
      <c r="O36" s="33"/>
      <c r="P36" s="33"/>
      <c r="Q36" s="33"/>
      <c r="R36" s="33"/>
      <c r="S36" s="33"/>
      <c r="T36" s="33"/>
      <c r="U36" s="33"/>
      <c r="V36" s="33"/>
      <c r="W36" s="33"/>
      <c r="X36" s="33"/>
      <c r="Y36" s="33"/>
      <c r="Z36" s="33"/>
    </row>
    <row r="37" ht="15.0" customHeight="1">
      <c r="A37" s="42" t="s">
        <v>33</v>
      </c>
      <c r="B37" s="43"/>
      <c r="C37" s="44">
        <v>1.0</v>
      </c>
      <c r="D37" s="33"/>
      <c r="E37" s="33"/>
      <c r="F37" s="33"/>
      <c r="G37" s="33"/>
      <c r="H37" s="33"/>
      <c r="I37" s="33"/>
      <c r="J37" s="33"/>
      <c r="K37" s="33"/>
      <c r="L37" s="33"/>
      <c r="M37" s="33"/>
      <c r="N37" s="33"/>
      <c r="O37" s="33"/>
      <c r="P37" s="33"/>
      <c r="Q37" s="33"/>
      <c r="R37" s="33"/>
      <c r="S37" s="33"/>
      <c r="T37" s="33"/>
      <c r="U37" s="33"/>
      <c r="V37" s="33"/>
      <c r="W37" s="33"/>
      <c r="X37" s="33"/>
      <c r="Y37" s="33"/>
      <c r="Z37" s="33"/>
    </row>
    <row r="38" ht="15.0" customHeight="1">
      <c r="A38" s="41" t="s">
        <v>34</v>
      </c>
      <c r="B38" s="43"/>
      <c r="C38" s="32"/>
      <c r="D38" s="33"/>
      <c r="E38" s="33"/>
      <c r="F38" s="33"/>
      <c r="G38" s="33"/>
      <c r="H38" s="33"/>
      <c r="I38" s="33"/>
      <c r="J38" s="33"/>
      <c r="K38" s="33"/>
      <c r="L38" s="33"/>
      <c r="M38" s="33"/>
      <c r="N38" s="33"/>
      <c r="O38" s="33"/>
      <c r="P38" s="33"/>
      <c r="Q38" s="33"/>
      <c r="R38" s="33"/>
      <c r="S38" s="33"/>
      <c r="T38" s="33"/>
      <c r="U38" s="33"/>
      <c r="V38" s="33"/>
      <c r="W38" s="33"/>
      <c r="X38" s="33"/>
      <c r="Y38" s="33"/>
      <c r="Z38" s="33"/>
    </row>
    <row r="39" ht="15.0" customHeight="1">
      <c r="A39" s="32" t="s">
        <v>35</v>
      </c>
      <c r="B39" s="45">
        <v>1.0</v>
      </c>
      <c r="C39" s="32"/>
      <c r="D39" s="33"/>
      <c r="E39" s="33"/>
      <c r="F39" s="33"/>
      <c r="G39" s="33"/>
      <c r="H39" s="33"/>
      <c r="I39" s="33"/>
      <c r="J39" s="33"/>
      <c r="K39" s="33"/>
      <c r="L39" s="33"/>
      <c r="M39" s="33"/>
      <c r="N39" s="33"/>
      <c r="O39" s="33"/>
      <c r="P39" s="33"/>
      <c r="Q39" s="33"/>
      <c r="R39" s="33"/>
      <c r="S39" s="33"/>
      <c r="T39" s="33"/>
      <c r="U39" s="33"/>
      <c r="V39" s="33"/>
      <c r="W39" s="33"/>
      <c r="X39" s="33"/>
      <c r="Y39" s="33"/>
      <c r="Z39" s="33"/>
    </row>
    <row r="40" ht="15.0" customHeight="1">
      <c r="A40" s="42" t="s">
        <v>36</v>
      </c>
      <c r="B40" s="45">
        <v>1.0</v>
      </c>
      <c r="C40" s="32">
        <f>IF(B40&lt;B39,B40,B39)</f>
        <v>1</v>
      </c>
      <c r="D40" s="33"/>
      <c r="E40" s="46" t="s">
        <v>37</v>
      </c>
      <c r="K40" s="58"/>
      <c r="L40" s="33"/>
      <c r="M40" s="33"/>
      <c r="N40" s="33"/>
      <c r="O40" s="33"/>
      <c r="P40" s="33"/>
      <c r="Q40" s="33"/>
      <c r="R40" s="33"/>
      <c r="S40" s="33"/>
      <c r="T40" s="33"/>
      <c r="U40" s="33"/>
      <c r="V40" s="33"/>
      <c r="W40" s="33"/>
      <c r="X40" s="33"/>
      <c r="Y40" s="33"/>
      <c r="Z40" s="33"/>
    </row>
    <row r="41" ht="15.0" customHeight="1">
      <c r="A41" s="32" t="s">
        <v>38</v>
      </c>
      <c r="B41" s="33"/>
      <c r="C41" s="47">
        <f>1-(C37/C40)</f>
        <v>0</v>
      </c>
      <c r="D41" s="11">
        <f>D32*-C41</f>
        <v>0</v>
      </c>
      <c r="K41" s="33"/>
      <c r="L41" s="33"/>
      <c r="M41" s="33"/>
      <c r="N41" s="33"/>
      <c r="O41" s="33"/>
      <c r="P41" s="33"/>
      <c r="Q41" s="33"/>
      <c r="R41" s="33"/>
      <c r="S41" s="33"/>
      <c r="T41" s="33"/>
      <c r="U41" s="33"/>
      <c r="V41" s="33"/>
      <c r="W41" s="33"/>
      <c r="X41" s="33"/>
      <c r="Y41" s="33"/>
      <c r="Z41" s="33"/>
    </row>
    <row r="42" ht="15.75" customHeight="1">
      <c r="A42" s="19" t="s">
        <v>39</v>
      </c>
      <c r="B42" s="19"/>
      <c r="C42" s="3"/>
      <c r="D42" s="3"/>
      <c r="K42" s="3"/>
      <c r="L42" s="3"/>
      <c r="M42" s="3"/>
      <c r="N42" s="3"/>
      <c r="O42" s="3"/>
      <c r="P42" s="3"/>
      <c r="Q42" s="3"/>
      <c r="R42" s="3"/>
      <c r="S42" s="3"/>
      <c r="T42" s="3"/>
      <c r="U42" s="3"/>
      <c r="V42" s="3"/>
      <c r="W42" s="3"/>
      <c r="X42" s="3"/>
      <c r="Y42" s="3"/>
      <c r="Z42" s="3"/>
    </row>
    <row r="43" ht="15.75" customHeight="1">
      <c r="A43" s="3" t="s">
        <v>40</v>
      </c>
      <c r="B43" s="11"/>
      <c r="C43" s="11"/>
      <c r="D43" s="11"/>
      <c r="K43" s="11"/>
      <c r="L43" s="11"/>
      <c r="M43" s="11"/>
      <c r="N43" s="11"/>
      <c r="O43" s="11"/>
      <c r="P43" s="11"/>
      <c r="Q43" s="11"/>
      <c r="R43" s="11"/>
      <c r="S43" s="11"/>
      <c r="T43" s="11"/>
      <c r="U43" s="11"/>
      <c r="V43" s="11"/>
      <c r="W43" s="11"/>
      <c r="X43" s="11"/>
      <c r="Y43" s="11"/>
      <c r="Z43" s="11"/>
    </row>
    <row r="44" ht="15.0" customHeight="1">
      <c r="A44" s="3" t="s">
        <v>41</v>
      </c>
      <c r="B44" s="43"/>
      <c r="C44" s="11"/>
      <c r="D44" s="48">
        <v>0.0</v>
      </c>
      <c r="E44" s="50" t="s">
        <v>42</v>
      </c>
      <c r="K44" s="11"/>
      <c r="L44" s="11"/>
      <c r="M44" s="11"/>
      <c r="N44" s="11"/>
      <c r="O44" s="11"/>
      <c r="P44" s="11"/>
      <c r="Q44" s="11"/>
      <c r="R44" s="11"/>
      <c r="S44" s="11"/>
      <c r="T44" s="11"/>
      <c r="U44" s="11"/>
      <c r="V44" s="11"/>
      <c r="W44" s="11"/>
      <c r="X44" s="11"/>
      <c r="Y44" s="11"/>
      <c r="Z44" s="11"/>
    </row>
    <row r="45" ht="15.75" customHeight="1">
      <c r="A45" s="19" t="s">
        <v>43</v>
      </c>
      <c r="B45" s="19"/>
      <c r="C45" s="51" t="s">
        <v>44</v>
      </c>
      <c r="D45" s="52">
        <f>SUM(D32:D44)</f>
        <v>0</v>
      </c>
      <c r="K45" s="19"/>
      <c r="L45" s="19"/>
      <c r="M45" s="19"/>
      <c r="N45" s="19"/>
      <c r="O45" s="19"/>
      <c r="P45" s="19"/>
      <c r="Q45" s="19"/>
      <c r="R45" s="19"/>
      <c r="S45" s="19"/>
      <c r="T45" s="19"/>
      <c r="U45" s="19"/>
      <c r="V45" s="19"/>
      <c r="W45" s="19"/>
      <c r="X45" s="19"/>
      <c r="Y45" s="19"/>
      <c r="Z45" s="19"/>
    </row>
    <row r="46" ht="15.75" customHeight="1">
      <c r="A46" s="3"/>
      <c r="B46" s="3"/>
      <c r="C46" s="3"/>
      <c r="D46" s="3"/>
      <c r="K46" s="3"/>
      <c r="L46" s="3"/>
      <c r="M46" s="3"/>
      <c r="N46" s="3"/>
      <c r="O46" s="3"/>
      <c r="P46" s="3"/>
      <c r="Q46" s="3"/>
      <c r="R46" s="3"/>
      <c r="S46" s="3"/>
      <c r="T46" s="3"/>
      <c r="U46" s="3"/>
      <c r="V46" s="3"/>
      <c r="W46" s="3"/>
      <c r="X46" s="3"/>
      <c r="Y46" s="3"/>
      <c r="Z46" s="3"/>
    </row>
    <row r="47" ht="15.75" customHeight="1">
      <c r="A47" s="11" t="s">
        <v>45</v>
      </c>
      <c r="B47" s="11"/>
      <c r="C47" s="51" t="s">
        <v>46</v>
      </c>
      <c r="D47" s="54">
        <f>IF(D45&lt;D20,D45,D20)</f>
        <v>0</v>
      </c>
      <c r="K47" s="11"/>
      <c r="L47" s="11"/>
      <c r="M47" s="11"/>
      <c r="N47" s="11"/>
      <c r="O47" s="11"/>
      <c r="P47" s="11"/>
      <c r="Q47" s="11"/>
      <c r="R47" s="11"/>
      <c r="S47" s="11"/>
      <c r="T47" s="11"/>
      <c r="U47" s="11"/>
      <c r="V47" s="11"/>
      <c r="W47" s="11"/>
      <c r="X47" s="11"/>
      <c r="Y47" s="11"/>
      <c r="Z47" s="11"/>
    </row>
    <row r="48" ht="15.75" customHeight="1">
      <c r="A48" s="11"/>
      <c r="B48" s="11"/>
      <c r="C48" s="11"/>
      <c r="D48" s="55"/>
      <c r="E48" s="11"/>
      <c r="F48" s="11"/>
      <c r="G48" s="11"/>
      <c r="H48" s="11"/>
      <c r="I48" s="11"/>
      <c r="J48" s="11"/>
      <c r="K48" s="11"/>
      <c r="L48" s="11"/>
      <c r="M48" s="11"/>
      <c r="N48" s="11"/>
      <c r="O48" s="11"/>
      <c r="P48" s="11"/>
      <c r="Q48" s="11"/>
      <c r="R48" s="11"/>
      <c r="S48" s="11"/>
      <c r="T48" s="11"/>
      <c r="U48" s="11"/>
      <c r="V48" s="11"/>
      <c r="W48" s="11"/>
      <c r="X48" s="11"/>
      <c r="Y48" s="11"/>
      <c r="Z48" s="11"/>
    </row>
    <row r="49" ht="15.75" customHeight="1">
      <c r="A49" s="11" t="s">
        <v>47</v>
      </c>
      <c r="B49" s="11"/>
      <c r="C49" s="11"/>
      <c r="D49" s="54">
        <f>IF(D20&gt;D47,D20-D47,0)</f>
        <v>0</v>
      </c>
      <c r="E49" s="11"/>
      <c r="F49" s="11"/>
      <c r="G49" s="11"/>
      <c r="H49" s="11"/>
      <c r="I49" s="11"/>
      <c r="J49" s="11"/>
      <c r="K49" s="11"/>
      <c r="L49" s="11"/>
      <c r="M49" s="11"/>
      <c r="N49" s="11"/>
      <c r="O49" s="11"/>
      <c r="P49" s="11"/>
      <c r="Q49" s="11"/>
      <c r="R49" s="11"/>
      <c r="S49" s="11"/>
      <c r="T49" s="11"/>
      <c r="U49" s="11"/>
      <c r="V49" s="11"/>
      <c r="W49" s="11"/>
      <c r="X49" s="11"/>
      <c r="Y49" s="11"/>
      <c r="Z49" s="11"/>
    </row>
    <row r="50" ht="15.75" customHeight="1">
      <c r="A50" s="11"/>
      <c r="B50" s="11"/>
      <c r="C50" s="11"/>
      <c r="D50" s="55"/>
      <c r="E50" s="11"/>
      <c r="F50" s="11"/>
      <c r="G50" s="11"/>
      <c r="H50" s="11"/>
      <c r="I50" s="11"/>
      <c r="J50" s="11"/>
      <c r="K50" s="11"/>
      <c r="L50" s="11"/>
      <c r="M50" s="11"/>
      <c r="N50" s="11"/>
      <c r="O50" s="11"/>
      <c r="P50" s="11"/>
      <c r="Q50" s="11"/>
      <c r="R50" s="11"/>
      <c r="S50" s="11"/>
      <c r="T50" s="11"/>
      <c r="U50" s="11"/>
      <c r="V50" s="11"/>
      <c r="W50" s="11"/>
      <c r="X50" s="11"/>
      <c r="Y50" s="11"/>
      <c r="Z50" s="11"/>
    </row>
    <row r="51" ht="117.75" customHeight="1">
      <c r="A51" s="9"/>
      <c r="E51" s="11"/>
      <c r="F51" s="11"/>
      <c r="G51" s="11"/>
      <c r="H51" s="11"/>
      <c r="I51" s="11"/>
      <c r="J51" s="11"/>
      <c r="K51" s="11"/>
      <c r="L51" s="11"/>
      <c r="M51" s="11"/>
      <c r="N51" s="11"/>
      <c r="O51" s="11"/>
      <c r="P51" s="11"/>
      <c r="Q51" s="11"/>
      <c r="R51" s="11"/>
      <c r="S51" s="11"/>
      <c r="T51" s="11"/>
      <c r="U51" s="11"/>
      <c r="V51" s="11"/>
      <c r="W51" s="11"/>
      <c r="X51" s="11"/>
      <c r="Y51" s="11"/>
      <c r="Z51" s="11"/>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E40:J43"/>
    <mergeCell ref="E44:J47"/>
    <mergeCell ref="A51:D51"/>
    <mergeCell ref="A1:D1"/>
    <mergeCell ref="A2:D2"/>
    <mergeCell ref="A4:D4"/>
    <mergeCell ref="A5:D5"/>
    <mergeCell ref="A23:D23"/>
    <mergeCell ref="A24:D24"/>
    <mergeCell ref="A31:B3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2020-04-08T14:44:28Z</dcterms:created>
  <dc:creator>Steve Gomez</dc:creator>
</cp:coreProperties>
</file>